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\Documents\FLUTe prices\Price sheets\"/>
    </mc:Choice>
  </mc:AlternateContent>
  <bookViews>
    <workbookView xWindow="0" yWindow="0" windowWidth="25656" windowHeight="109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E16" i="1" l="1"/>
  <c r="F16" i="1"/>
  <c r="G16" i="1"/>
  <c r="H16" i="1"/>
  <c r="I16" i="1"/>
  <c r="J16" i="1"/>
  <c r="K16" i="1"/>
  <c r="L16" i="1"/>
  <c r="M16" i="1"/>
  <c r="M17" i="1"/>
  <c r="L17" i="1"/>
  <c r="K17" i="1"/>
  <c r="J17" i="1"/>
  <c r="I17" i="1"/>
  <c r="H17" i="1"/>
  <c r="G17" i="1"/>
  <c r="F17" i="1"/>
  <c r="E17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<sst xmlns="http://schemas.openxmlformats.org/spreadsheetml/2006/main" count="19" uniqueCount="19">
  <si>
    <t>ports</t>
  </si>
  <si>
    <t xml:space="preserve"> </t>
  </si>
  <si>
    <t>price as of</t>
  </si>
  <si>
    <t>(ft)</t>
  </si>
  <si>
    <t xml:space="preserve">Longer spacers are $45/ft </t>
  </si>
  <si>
    <t>These prices are for borehole diameters of 4-6 inches.  Larger diameters are $4/ft for each additional 4 inch increment in diameter above 6 inch diam.</t>
  </si>
  <si>
    <t>Air coupled transducers can be added for each port with the transducers at the surface inside the surface casing.</t>
  </si>
  <si>
    <t>Water table measurements require the use of the FLUTe vacuum water table measurement system.</t>
  </si>
  <si>
    <t xml:space="preserve">All ports can be purged simultaneously </t>
  </si>
  <si>
    <t>Peristaltic pumping is required for sampling.</t>
  </si>
  <si>
    <t>These systems require water tables at each port to be less than 25 ft.</t>
  </si>
  <si>
    <t>Note the following:</t>
  </si>
  <si>
    <t>Shallow water table Water FLUTe prices for various ports and depths</t>
  </si>
  <si>
    <t>hole depth</t>
  </si>
  <si>
    <t>(includes PVDF tubing for minimal interaction with sample water)</t>
  </si>
  <si>
    <t>The usual maximum number of ports are 10 for 4" hole and 12 for 6" hole. More ports can be ordered.</t>
  </si>
  <si>
    <t>enter other borehole depth in column D</t>
  </si>
  <si>
    <t>For deeper tables consider the Standard Water FLUTe or the Shallow Water FLUTe with positive displacement pumping.</t>
  </si>
  <si>
    <r>
      <t>These systems have standard</t>
    </r>
    <r>
      <rPr>
        <b/>
        <sz val="11"/>
        <color theme="1"/>
        <rFont val="Calibri"/>
        <family val="2"/>
        <scheme val="minor"/>
      </rPr>
      <t xml:space="preserve"> 3 ft spacers</t>
    </r>
    <r>
      <rPr>
        <sz val="11"/>
        <color theme="1"/>
        <rFont val="Calibri"/>
        <family val="2"/>
        <scheme val="minor"/>
      </rPr>
      <t xml:space="preserve"> and PVDF tubing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</si>
</sst>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2" fontId="0" fillId="0" borderId="1" xfId="1" applyNumberFormat="1" applyFont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0" borderId="0" xfId="0" applyFont="1"/>
    <xf numFmtId="0" fontId="0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22860</xdr:rowOff>
        </xdr:from>
        <xdr:to>
          <xdr:col>10</xdr:col>
          <xdr:colOff>190500</xdr:colOff>
          <xdr:row>3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O32"/>
  <sheetViews>
    <sheetView tabSelected="1" topLeftCell="A2" workbookViewId="0">
      <selection activeCell="L6" sqref="L6"/>
    </sheetView>
  </sheetViews>
  <sheetFormatPr defaultRowHeight="14.4" x14ac:dyDescent="0.3"/>
  <cols>
    <col min="2" max="2" width="9.6640625" bestFit="1" customWidth="1"/>
    <col min="3" max="3" width="13.44140625" customWidth="1"/>
  </cols>
  <sheetData>
    <row r="9" spans="1:15" ht="21" x14ac:dyDescent="0.4">
      <c r="E9" s="4" t="s">
        <v>12</v>
      </c>
    </row>
    <row r="10" spans="1:15" x14ac:dyDescent="0.3">
      <c r="B10" t="s">
        <v>2</v>
      </c>
      <c r="E10" s="1"/>
      <c r="G10" t="s">
        <v>14</v>
      </c>
    </row>
    <row r="11" spans="1:15" x14ac:dyDescent="0.3">
      <c r="B11" s="3">
        <v>42278</v>
      </c>
      <c r="D11" t="s">
        <v>0</v>
      </c>
      <c r="E11">
        <v>1</v>
      </c>
      <c r="F11">
        <v>2</v>
      </c>
      <c r="G11">
        <v>3</v>
      </c>
      <c r="H11">
        <v>4</v>
      </c>
      <c r="I11">
        <v>5</v>
      </c>
      <c r="J11">
        <v>6</v>
      </c>
      <c r="K11">
        <v>7</v>
      </c>
      <c r="L11">
        <v>8</v>
      </c>
      <c r="M11">
        <v>9</v>
      </c>
      <c r="N11">
        <v>10</v>
      </c>
      <c r="O11">
        <v>12</v>
      </c>
    </row>
    <row r="12" spans="1:15" x14ac:dyDescent="0.3">
      <c r="C12" t="s">
        <v>13</v>
      </c>
      <c r="D12" s="5">
        <v>30</v>
      </c>
      <c r="E12" s="2">
        <f>$J$21+$K$21*$D12+$L$21*E$11+$M$21*$D12*E$11</f>
        <v>1870.614</v>
      </c>
      <c r="F12" s="2">
        <f t="shared" ref="F12:O20" si="0">$J$21+$K$21*$D12+$L$21*F$11+$M$21*$D12*F$11</f>
        <v>2424.4920000000002</v>
      </c>
      <c r="G12" s="2">
        <f t="shared" si="0"/>
        <v>2978.37</v>
      </c>
      <c r="H12" s="2">
        <f t="shared" si="0"/>
        <v>3532.248</v>
      </c>
      <c r="I12" s="2">
        <f t="shared" si="0"/>
        <v>4086.1260000000002</v>
      </c>
      <c r="J12" s="2">
        <f t="shared" si="0"/>
        <v>4640.0039999999999</v>
      </c>
      <c r="K12" s="2">
        <f t="shared" si="0"/>
        <v>5193.8819999999996</v>
      </c>
      <c r="L12" s="2">
        <f t="shared" si="0"/>
        <v>5747.76</v>
      </c>
      <c r="M12" s="2">
        <f t="shared" si="0"/>
        <v>6301.6379999999999</v>
      </c>
      <c r="N12" s="2">
        <f t="shared" si="0"/>
        <v>6855.5159999999996</v>
      </c>
      <c r="O12" s="2">
        <f t="shared" si="0"/>
        <v>7963.2719999999999</v>
      </c>
    </row>
    <row r="13" spans="1:15" x14ac:dyDescent="0.3">
      <c r="C13" t="s">
        <v>3</v>
      </c>
      <c r="D13" s="5">
        <v>50</v>
      </c>
      <c r="E13" s="2">
        <f t="shared" ref="E13:E20" si="1">$J$21+$K$21*$D13+$L$21*E$11+$M$21*$D13*E$11</f>
        <v>2239.7580000000003</v>
      </c>
      <c r="F13" s="2">
        <f t="shared" si="0"/>
        <v>2829.2759999999998</v>
      </c>
      <c r="G13" s="2">
        <f t="shared" si="0"/>
        <v>3418.7940000000003</v>
      </c>
      <c r="H13" s="2">
        <f t="shared" si="0"/>
        <v>4008.3120000000004</v>
      </c>
      <c r="I13" s="2">
        <f t="shared" si="0"/>
        <v>4597.83</v>
      </c>
      <c r="J13" s="2">
        <f t="shared" si="0"/>
        <v>5187.348</v>
      </c>
      <c r="K13" s="2">
        <f t="shared" si="0"/>
        <v>5776.8659999999991</v>
      </c>
      <c r="L13" s="2">
        <f t="shared" si="0"/>
        <v>6366.384</v>
      </c>
      <c r="M13" s="2">
        <f t="shared" si="0"/>
        <v>6955.902</v>
      </c>
      <c r="N13" s="2">
        <f t="shared" si="0"/>
        <v>7545.42</v>
      </c>
      <c r="O13" s="2">
        <f t="shared" si="0"/>
        <v>8724.4560000000001</v>
      </c>
    </row>
    <row r="14" spans="1:15" x14ac:dyDescent="0.3">
      <c r="A14" t="s">
        <v>1</v>
      </c>
      <c r="D14" s="5">
        <v>75</v>
      </c>
      <c r="E14" s="2">
        <f t="shared" si="1"/>
        <v>2701.1880000000006</v>
      </c>
      <c r="F14" s="2">
        <f t="shared" si="0"/>
        <v>3335.2560000000003</v>
      </c>
      <c r="G14" s="2">
        <f t="shared" si="0"/>
        <v>3969.3240000000005</v>
      </c>
      <c r="H14" s="2">
        <f t="shared" si="0"/>
        <v>4603.3920000000007</v>
      </c>
      <c r="I14" s="2">
        <f t="shared" si="0"/>
        <v>5237.46</v>
      </c>
      <c r="J14" s="2">
        <f t="shared" si="0"/>
        <v>5871.5280000000002</v>
      </c>
      <c r="K14" s="2">
        <f t="shared" si="0"/>
        <v>6505.5960000000005</v>
      </c>
      <c r="L14" s="2">
        <f t="shared" si="0"/>
        <v>7139.6639999999998</v>
      </c>
      <c r="M14" s="2">
        <f t="shared" si="0"/>
        <v>7773.732</v>
      </c>
      <c r="N14" s="2">
        <f t="shared" si="0"/>
        <v>8407.7999999999993</v>
      </c>
      <c r="O14" s="2">
        <f t="shared" si="0"/>
        <v>9675.9360000000015</v>
      </c>
    </row>
    <row r="15" spans="1:15" x14ac:dyDescent="0.3">
      <c r="D15" s="5">
        <v>100</v>
      </c>
      <c r="E15" s="2">
        <f t="shared" si="1"/>
        <v>3162.6179999999999</v>
      </c>
      <c r="F15" s="2">
        <f t="shared" si="0"/>
        <v>3841.2359999999999</v>
      </c>
      <c r="G15" s="2">
        <f t="shared" si="0"/>
        <v>4519.8540000000003</v>
      </c>
      <c r="H15" s="2">
        <f t="shared" si="0"/>
        <v>5198.4719999999998</v>
      </c>
      <c r="I15" s="2">
        <f t="shared" si="0"/>
        <v>5877.09</v>
      </c>
      <c r="J15" s="2">
        <f t="shared" si="0"/>
        <v>6555.7079999999996</v>
      </c>
      <c r="K15" s="2">
        <f t="shared" si="0"/>
        <v>7234.3259999999991</v>
      </c>
      <c r="L15" s="2">
        <f t="shared" si="0"/>
        <v>7912.9439999999995</v>
      </c>
      <c r="M15" s="2">
        <f t="shared" si="0"/>
        <v>8591.5619999999999</v>
      </c>
      <c r="N15" s="2">
        <f t="shared" si="0"/>
        <v>9270.18</v>
      </c>
      <c r="O15" s="2">
        <f t="shared" si="0"/>
        <v>10627.415999999999</v>
      </c>
    </row>
    <row r="16" spans="1:15" x14ac:dyDescent="0.3">
      <c r="D16" s="5">
        <v>125</v>
      </c>
      <c r="E16" s="2">
        <f t="shared" si="1"/>
        <v>3624.0480000000002</v>
      </c>
      <c r="F16" s="2">
        <f t="shared" si="0"/>
        <v>4347.2160000000003</v>
      </c>
      <c r="G16" s="2">
        <f t="shared" si="0"/>
        <v>5070.384</v>
      </c>
      <c r="H16" s="2">
        <f t="shared" si="0"/>
        <v>5793.5519999999997</v>
      </c>
      <c r="I16" s="2">
        <f t="shared" si="0"/>
        <v>6516.7199999999993</v>
      </c>
      <c r="J16" s="2">
        <f t="shared" si="0"/>
        <v>7239.8879999999999</v>
      </c>
      <c r="K16" s="2">
        <f t="shared" si="0"/>
        <v>7963.0559999999996</v>
      </c>
      <c r="L16" s="2">
        <f t="shared" si="0"/>
        <v>8686.2240000000002</v>
      </c>
      <c r="M16" s="2">
        <f t="shared" si="0"/>
        <v>9409.3919999999998</v>
      </c>
      <c r="N16" s="2">
        <f t="shared" si="0"/>
        <v>10132.56</v>
      </c>
      <c r="O16" s="2">
        <f t="shared" si="0"/>
        <v>11578.896000000001</v>
      </c>
    </row>
    <row r="17" spans="3:15" x14ac:dyDescent="0.3">
      <c r="D17" s="5">
        <v>150</v>
      </c>
      <c r="E17" s="2">
        <f t="shared" si="1"/>
        <v>4085.4780000000005</v>
      </c>
      <c r="F17" s="2">
        <f t="shared" si="0"/>
        <v>4853.1960000000008</v>
      </c>
      <c r="G17" s="2">
        <f t="shared" si="0"/>
        <v>5620.9140000000007</v>
      </c>
      <c r="H17" s="2">
        <f t="shared" si="0"/>
        <v>6388.6319999999996</v>
      </c>
      <c r="I17" s="2">
        <f t="shared" si="0"/>
        <v>7156.35</v>
      </c>
      <c r="J17" s="2">
        <f t="shared" si="0"/>
        <v>7924.0680000000002</v>
      </c>
      <c r="K17" s="2">
        <f t="shared" si="0"/>
        <v>8691.7860000000001</v>
      </c>
      <c r="L17" s="2">
        <f t="shared" si="0"/>
        <v>9459.503999999999</v>
      </c>
      <c r="M17" s="2">
        <f t="shared" si="0"/>
        <v>10227.222</v>
      </c>
      <c r="N17" s="2">
        <f t="shared" si="0"/>
        <v>10994.939999999999</v>
      </c>
      <c r="O17" s="2">
        <f t="shared" si="0"/>
        <v>12530.376</v>
      </c>
    </row>
    <row r="18" spans="3:15" x14ac:dyDescent="0.3">
      <c r="D18" s="5">
        <v>175</v>
      </c>
      <c r="E18" s="2">
        <f t="shared" si="1"/>
        <v>4546.9080000000004</v>
      </c>
      <c r="F18" s="2">
        <f t="shared" si="0"/>
        <v>5359.1759999999995</v>
      </c>
      <c r="G18" s="2">
        <f t="shared" si="0"/>
        <v>6171.4440000000004</v>
      </c>
      <c r="H18" s="2">
        <f t="shared" si="0"/>
        <v>6983.7119999999995</v>
      </c>
      <c r="I18" s="2">
        <f t="shared" si="0"/>
        <v>7795.98</v>
      </c>
      <c r="J18" s="2">
        <f t="shared" si="0"/>
        <v>8608.2479999999996</v>
      </c>
      <c r="K18" s="2">
        <f t="shared" si="0"/>
        <v>9420.5159999999996</v>
      </c>
      <c r="L18" s="2">
        <f t="shared" si="0"/>
        <v>10232.784</v>
      </c>
      <c r="M18" s="2">
        <f t="shared" si="0"/>
        <v>11045.052</v>
      </c>
      <c r="N18" s="2">
        <f t="shared" si="0"/>
        <v>11857.32</v>
      </c>
      <c r="O18" s="2">
        <f t="shared" si="0"/>
        <v>13481.856</v>
      </c>
    </row>
    <row r="19" spans="3:15" x14ac:dyDescent="0.3">
      <c r="D19" s="5">
        <v>200</v>
      </c>
      <c r="E19" s="2">
        <f t="shared" si="1"/>
        <v>5008.3379999999997</v>
      </c>
      <c r="F19" s="2">
        <f t="shared" si="0"/>
        <v>5865.1560000000009</v>
      </c>
      <c r="G19" s="2">
        <f t="shared" si="0"/>
        <v>6721.9740000000002</v>
      </c>
      <c r="H19" s="2">
        <f t="shared" si="0"/>
        <v>7578.7920000000004</v>
      </c>
      <c r="I19" s="2">
        <f t="shared" si="0"/>
        <v>8435.61</v>
      </c>
      <c r="J19" s="2">
        <f t="shared" si="0"/>
        <v>9292.4279999999999</v>
      </c>
      <c r="K19" s="2">
        <f t="shared" si="0"/>
        <v>10149.245999999999</v>
      </c>
      <c r="L19" s="2">
        <f t="shared" si="0"/>
        <v>11006.064</v>
      </c>
      <c r="M19" s="2">
        <f t="shared" si="0"/>
        <v>11862.882</v>
      </c>
      <c r="N19" s="2">
        <f t="shared" si="0"/>
        <v>12719.7</v>
      </c>
      <c r="O19" s="2">
        <f t="shared" si="0"/>
        <v>14433.335999999999</v>
      </c>
    </row>
    <row r="20" spans="3:15" x14ac:dyDescent="0.3">
      <c r="D20" s="5">
        <v>225</v>
      </c>
      <c r="E20" s="2">
        <f t="shared" si="1"/>
        <v>5469.768</v>
      </c>
      <c r="F20" s="2">
        <f t="shared" si="0"/>
        <v>6371.1360000000004</v>
      </c>
      <c r="G20" s="2">
        <f t="shared" si="0"/>
        <v>7272.5040000000008</v>
      </c>
      <c r="H20" s="2">
        <f t="shared" si="0"/>
        <v>8173.8720000000003</v>
      </c>
      <c r="I20" s="2">
        <f t="shared" si="0"/>
        <v>9075.24</v>
      </c>
      <c r="J20" s="2">
        <f t="shared" si="0"/>
        <v>9976.6080000000002</v>
      </c>
      <c r="K20" s="2">
        <f t="shared" si="0"/>
        <v>10877.976000000001</v>
      </c>
      <c r="L20" s="2">
        <f t="shared" si="0"/>
        <v>11779.344000000001</v>
      </c>
      <c r="M20" s="2">
        <f t="shared" si="0"/>
        <v>12680.712</v>
      </c>
      <c r="N20" s="2">
        <f t="shared" si="0"/>
        <v>13582.08</v>
      </c>
      <c r="O20" s="2">
        <f t="shared" si="0"/>
        <v>15384.816000000003</v>
      </c>
    </row>
    <row r="21" spans="3:15" x14ac:dyDescent="0.3">
      <c r="D21" s="5" t="s">
        <v>16</v>
      </c>
      <c r="J21" s="6">
        <v>816.48000000000013</v>
      </c>
      <c r="K21" s="7">
        <v>16.6752</v>
      </c>
      <c r="L21" s="8">
        <v>500.41799999999995</v>
      </c>
      <c r="M21" s="9">
        <v>1.7820000000000003</v>
      </c>
    </row>
    <row r="22" spans="3:15" x14ac:dyDescent="0.3">
      <c r="C22" s="1" t="s">
        <v>11</v>
      </c>
    </row>
    <row r="23" spans="3:15" x14ac:dyDescent="0.3">
      <c r="C23" t="s">
        <v>5</v>
      </c>
    </row>
    <row r="24" spans="3:15" x14ac:dyDescent="0.3">
      <c r="C24" t="s">
        <v>18</v>
      </c>
    </row>
    <row r="25" spans="3:15" x14ac:dyDescent="0.3">
      <c r="C25" t="s">
        <v>4</v>
      </c>
    </row>
    <row r="26" spans="3:15" x14ac:dyDescent="0.3">
      <c r="C26" t="s">
        <v>15</v>
      </c>
    </row>
    <row r="27" spans="3:15" x14ac:dyDescent="0.3">
      <c r="C27" t="s">
        <v>6</v>
      </c>
    </row>
    <row r="28" spans="3:15" x14ac:dyDescent="0.3">
      <c r="C28" t="s">
        <v>7</v>
      </c>
    </row>
    <row r="29" spans="3:15" x14ac:dyDescent="0.3">
      <c r="C29" t="s">
        <v>8</v>
      </c>
    </row>
    <row r="30" spans="3:15" x14ac:dyDescent="0.3">
      <c r="C30" t="s">
        <v>9</v>
      </c>
    </row>
    <row r="31" spans="3:15" x14ac:dyDescent="0.3">
      <c r="C31" t="s">
        <v>10</v>
      </c>
    </row>
    <row r="32" spans="3:15" x14ac:dyDescent="0.3">
      <c r="C32" t="s">
        <v>17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" shapeId="102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22860</xdr:rowOff>
              </from>
              <to>
                <xdr:col>10</xdr:col>
                <xdr:colOff>190500</xdr:colOff>
                <xdr:row>3</xdr:row>
                <xdr:rowOff>68580</xdr:rowOff>
              </to>
            </anchor>
          </objectPr>
        </oleObject>
      </mc:Choice>
      <mc:Fallback>
        <oleObject progId="CorelDRAW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dcterms:created xsi:type="dcterms:W3CDTF">2015-04-01T13:39:21Z</dcterms:created>
  <dcterms:modified xsi:type="dcterms:W3CDTF">2015-12-09T18:59:33Z</dcterms:modified>
</cp:coreProperties>
</file>